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220" windowHeight="6480" activeTab="0"/>
  </bookViews>
  <sheets>
    <sheet name="Бюдж.ассигн." sheetId="1" r:id="rId1"/>
  </sheets>
  <definedNames>
    <definedName name="_xlnm.Print_Titles" localSheetId="0">'Бюдж.ассигн.'!$8:$8</definedName>
  </definedNames>
  <calcPr fullCalcOnLoad="1"/>
</workbook>
</file>

<file path=xl/sharedStrings.xml><?xml version="1.0" encoding="utf-8"?>
<sst xmlns="http://schemas.openxmlformats.org/spreadsheetml/2006/main" count="166" uniqueCount="93">
  <si>
    <t>1-й квартал,  тыс.руб.</t>
  </si>
  <si>
    <t>1-й квартал тыс.руб.</t>
  </si>
  <si>
    <t>3-й квартал тыс.руб.</t>
  </si>
  <si>
    <t>4-й квартал тыс.руб.</t>
  </si>
  <si>
    <t>N  п/п</t>
  </si>
  <si>
    <t>НАИМЕНОВАНИЕ     СТАТЕЙ</t>
  </si>
  <si>
    <t>Код раздела,под-раздела</t>
  </si>
  <si>
    <t>Код целевой статьи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</si>
  <si>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</si>
  <si>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</si>
  <si>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</si>
  <si>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</si>
  <si>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</si>
  <si>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ОБЩЕГОСУДАРСТВЕННЫЕ ВОПРОСЫ</t>
  </si>
  <si>
    <t>0100</t>
  </si>
  <si>
    <t>1.1.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</si>
  <si>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</si>
  <si>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</si>
  <si>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Аппарат представительного органа муниципального образования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</si>
  <si>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</si>
  <si>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</si>
  <si>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Содержание и обеспечение деятельности местной администрации по решению вопросов местного значения</t>
  </si>
  <si>
    <t>ЖИЛИЩНО-КОММУНАЛЬНОЕ ХОЗЯЙСТВО</t>
  </si>
  <si>
    <t>0500</t>
  </si>
  <si>
    <t>Благоустройство</t>
  </si>
  <si>
    <t>0503</t>
  </si>
  <si>
    <t>Благоустройство внутридворовых и  придомовых территорий</t>
  </si>
  <si>
    <t>Текущий ремонт придомовых территорий и территорий дворов, включая проезды и въезды, пешеходные дорожки</t>
  </si>
  <si>
    <t>Установка, содержание и ремонт ограждений газонов</t>
  </si>
  <si>
    <t>Озеленение территории муниципального образования</t>
  </si>
  <si>
    <t>ИТОГО РАСХОДОВ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</si>
  <si>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</si>
  <si>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Озеленение  территорий зеленых насаждений внутриквартального озеленения</t>
  </si>
  <si>
    <t>Прочие мероприятия в области благоустройства</t>
  </si>
  <si>
    <t>Создание зон отдыха, в т.ч. обустройство и содержание  детских площадок</t>
  </si>
  <si>
    <t>Устройство искусственных неровностей на проездах и въездах на придомовых территориях и дворовых территориях</t>
  </si>
  <si>
    <t>200</t>
  </si>
  <si>
    <t>Код вида расходов (группа)</t>
  </si>
  <si>
    <t>2.</t>
  </si>
  <si>
    <t>2.1.</t>
  </si>
  <si>
    <t>2.1.1.</t>
  </si>
  <si>
    <t>Закупка товаров, работ и услуг для обеспечения государственных (муниципальных) нужд</t>
  </si>
  <si>
    <t>600 00 00100</t>
  </si>
  <si>
    <t xml:space="preserve">600 00 00101 </t>
  </si>
  <si>
    <t>600 00 00102</t>
  </si>
  <si>
    <t>600 00 00103</t>
  </si>
  <si>
    <t>600 00 00104</t>
  </si>
  <si>
    <t>600 00 00300</t>
  </si>
  <si>
    <t>600 00 00301</t>
  </si>
  <si>
    <t>600 00 00400</t>
  </si>
  <si>
    <t>600 00 00401</t>
  </si>
  <si>
    <t>002 00 00400</t>
  </si>
  <si>
    <t>002 00 00601</t>
  </si>
  <si>
    <t>1.1.1.</t>
  </si>
  <si>
    <t>2.1.2.</t>
  </si>
  <si>
    <t>Сумма  изменения              (+, -)   (тыс. руб.)</t>
  </si>
  <si>
    <t>ИЗМЕНЕНИЯ, ВНОСИМЫЕ В ПРИЛОЖЕНИЕ 3 К РЕШЕНИЮ МС МО ОСТРОВ ДЕКАБРИСТОВ ОТ 12.12.2016Г. № 42/2016 "ОБ УТВЕРЖДЕНИИ МЕСТНОГО БЮДЖЕТА ВНУТРИГОРОДСКОГО МУНИЦИПАЛЬНОГО ОБРАЗОВАНИЯ САНКТ-ПЕТЕРБУРГА МУНИЦИПАЛЬНЫЙ ОКРУГ ОСТРОВ ДЕКАБРИСТОВ НА 2017 ГОД" РАСПРЕДЕЛЕНИЕ БЮДЖЕТНЫХ АССИГНОВАНИЙ МЕСТНОГО БЮДЖЕТА ВНУТРИГОРОДСКОГО МУНИЦИПАЛЬНОГО ОБРАЗОВАНИЯ САНКТ-ПЕТЕРБУРГА МУНИЦИПАЛЬНЫЙ ОКРУГ ОСТРОВ ДЕКАБРИСТОВ НА 2017 ГОД."</t>
  </si>
  <si>
    <t>1.2.</t>
  </si>
  <si>
    <t>1.2.1.</t>
  </si>
  <si>
    <t>Приложение 2</t>
  </si>
  <si>
    <t>+1,5</t>
  </si>
  <si>
    <t>+99,7</t>
  </si>
  <si>
    <t>+101,2</t>
  </si>
  <si>
    <t>Благоустройство территории муниципального образования, связанное с обеспечением санитарного благополучия населения</t>
  </si>
  <si>
    <t>Оборудование контейнерных площадок на дворовых территориях</t>
  </si>
  <si>
    <t>Ликвидация несанкционированных свалок бытовых отходов, мусора</t>
  </si>
  <si>
    <t>2.1.4.</t>
  </si>
  <si>
    <t>600 00 00200</t>
  </si>
  <si>
    <t>+186,2</t>
  </si>
  <si>
    <t>600 00 00201</t>
  </si>
  <si>
    <t>+192,2</t>
  </si>
  <si>
    <t>600 00 00202</t>
  </si>
  <si>
    <t>-6,0</t>
  </si>
  <si>
    <t>+4331,7</t>
  </si>
  <si>
    <t>+1517,2</t>
  </si>
  <si>
    <t>+1132,4</t>
  </si>
  <si>
    <t>-360,0</t>
  </si>
  <si>
    <t>+737,0</t>
  </si>
  <si>
    <t>+7,8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</si>
  <si>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</si>
  <si>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</si>
  <si>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600 00 00303</t>
  </si>
  <si>
    <t>+151,0</t>
  </si>
  <si>
    <t>600 00 00304</t>
  </si>
  <si>
    <t>+267,0</t>
  </si>
  <si>
    <t>+512,9</t>
  </si>
  <si>
    <t>+94,9</t>
  </si>
  <si>
    <t>Обустройство и содержание спортивных площадок</t>
  </si>
  <si>
    <t>600 00 00402</t>
  </si>
  <si>
    <t>+2115,4</t>
  </si>
  <si>
    <t>+2121,4</t>
  </si>
  <si>
    <t>+4432,9</t>
  </si>
  <si>
    <t>к  Решению МС МО Остров Декабристов от  11.09.2017г.   №15/2017   "О внесении изменений в Решение МС МО Остров Декабристов от 12 декабря 2016 г. №42/2016 "Об утверждении местного бюджета внутригородского муниципального образования Санкт-Петербурга муниципальный округ Остров Декабристов на 2017 год"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</si>
</sst>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b/>
      <sz val="8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 readingOrder="1"/>
    </xf>
    <xf numFmtId="0" fontId="10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1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172" fontId="8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 vertical="center" wrapText="1"/>
    </xf>
    <xf numFmtId="172" fontId="9" fillId="0" borderId="10" xfId="0" applyNumberFormat="1" applyFont="1" applyBorder="1" applyAlignment="1">
      <alignment horizontal="right"/>
    </xf>
    <xf numFmtId="14" fontId="10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9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5.00390625" style="15" customWidth="1"/>
    <col min="2" max="2" width="69.00390625" style="15" customWidth="1"/>
    <col min="3" max="3" width="7.875" style="15" customWidth="1"/>
    <col min="4" max="4" width="11.875" style="15" customWidth="1"/>
    <col min="5" max="5" width="7.125" style="15" customWidth="1"/>
    <col min="6" max="6" width="9.625" style="15" customWidth="1"/>
    <col min="7" max="10" width="6.50390625" style="15" hidden="1" customWidth="1"/>
    <col min="11" max="11" width="6.875" style="0" hidden="1" customWidth="1"/>
    <col min="12" max="13" width="0.12890625" style="0" hidden="1" customWidth="1"/>
    <col min="14" max="14" width="6.625" style="0" hidden="1" customWidth="1"/>
  </cols>
  <sheetData>
    <row r="1" spans="1:10" s="9" customFormat="1" ht="9.75">
      <c r="A1" s="48" t="s">
        <v>59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9" customFormat="1" ht="1.5" customHeight="1">
      <c r="A2" s="1"/>
      <c r="B2" s="1"/>
      <c r="C2" s="10"/>
      <c r="D2" s="10"/>
      <c r="E2" s="10"/>
      <c r="F2" s="1"/>
      <c r="G2" s="1"/>
      <c r="H2" s="1"/>
      <c r="I2" s="1"/>
      <c r="J2" s="1"/>
    </row>
    <row r="3" spans="1:10" s="9" customFormat="1" ht="15" customHeight="1">
      <c r="A3" s="49"/>
      <c r="B3" s="50"/>
      <c r="C3" s="50"/>
      <c r="D3" s="50"/>
      <c r="E3" s="50"/>
      <c r="F3" s="50"/>
      <c r="G3" s="50"/>
      <c r="H3" s="50"/>
      <c r="I3" s="50"/>
      <c r="J3" s="50"/>
    </row>
    <row r="4" spans="1:15" s="6" customFormat="1" ht="35.25" customHeight="1">
      <c r="A4" s="51" t="s">
        <v>92</v>
      </c>
      <c r="B4" s="52"/>
      <c r="C4" s="52"/>
      <c r="D4" s="52"/>
      <c r="E4" s="52"/>
      <c r="F4" s="52"/>
      <c r="G4" s="7"/>
      <c r="H4" s="8"/>
      <c r="I4" s="8"/>
      <c r="J4" s="8"/>
      <c r="K4" s="8"/>
      <c r="L4" s="8"/>
      <c r="M4" s="8"/>
      <c r="N4" s="8"/>
      <c r="O4" s="8"/>
    </row>
    <row r="5" spans="1:10" s="9" customFormat="1" ht="11.25" customHeight="1">
      <c r="A5" s="11"/>
      <c r="B5" s="12"/>
      <c r="C5" s="13"/>
      <c r="D5" s="13"/>
      <c r="E5" s="13"/>
      <c r="F5" s="13"/>
      <c r="G5" s="13"/>
      <c r="H5" s="13"/>
      <c r="I5" s="13"/>
      <c r="J5" s="13"/>
    </row>
    <row r="6" spans="1:12" s="9" customFormat="1" ht="49.5" customHeight="1">
      <c r="A6" s="53" t="s">
        <v>56</v>
      </c>
      <c r="B6" s="54"/>
      <c r="C6" s="54"/>
      <c r="D6" s="54"/>
      <c r="E6" s="54"/>
      <c r="F6" s="54"/>
      <c r="G6" s="54"/>
      <c r="H6" s="40"/>
      <c r="I6" s="40"/>
      <c r="J6" s="40"/>
      <c r="K6" s="40"/>
      <c r="L6" s="40"/>
    </row>
    <row r="7" spans="1:10" ht="12">
      <c r="A7" s="14"/>
      <c r="C7" s="16"/>
      <c r="D7" s="16"/>
      <c r="E7" s="16"/>
      <c r="F7" s="1"/>
      <c r="G7" s="1"/>
      <c r="H7" s="1"/>
      <c r="I7" s="1"/>
      <c r="J7" s="1"/>
    </row>
    <row r="8" spans="1:14" ht="61.5" customHeight="1">
      <c r="A8" s="17" t="s">
        <v>4</v>
      </c>
      <c r="B8" s="17" t="s">
        <v>5</v>
      </c>
      <c r="C8" s="18" t="s">
        <v>6</v>
      </c>
      <c r="D8" s="18" t="s">
        <v>7</v>
      </c>
      <c r="E8" s="18" t="s">
        <v>37</v>
      </c>
      <c r="F8" s="5" t="s">
        <v>55</v>
      </c>
      <c r="G8" s="19" t="s">
        <v>0</v>
      </c>
      <c r="H8" s="19" t="s">
        <v>8</v>
      </c>
      <c r="I8" s="19" t="s">
        <v>9</v>
      </c>
      <c r="J8" s="19" t="s">
        <v>10</v>
      </c>
      <c r="K8" s="20" t="s">
        <v>1</v>
      </c>
      <c r="L8" s="20" t="s">
        <v>11</v>
      </c>
      <c r="M8" s="20" t="s">
        <v>2</v>
      </c>
      <c r="N8" s="20" t="s">
        <v>3</v>
      </c>
    </row>
    <row r="9" spans="1:14" ht="16.5" customHeight="1">
      <c r="A9" s="21" t="s">
        <v>12</v>
      </c>
      <c r="B9" s="32" t="s">
        <v>13</v>
      </c>
      <c r="C9" s="35" t="s">
        <v>14</v>
      </c>
      <c r="D9" s="35"/>
      <c r="E9" s="35"/>
      <c r="F9" s="44" t="s">
        <v>62</v>
      </c>
      <c r="G9" s="3">
        <f>SUM(G13:G15)</f>
        <v>65.7</v>
      </c>
      <c r="H9" s="3">
        <f>SUM(H13:H15)</f>
        <v>0</v>
      </c>
      <c r="I9" s="3">
        <f>SUM(I13:I15)</f>
        <v>0</v>
      </c>
      <c r="J9" s="3">
        <f>SUM(J13:J15)</f>
        <v>0</v>
      </c>
      <c r="K9" s="22" t="e">
        <f>#REF!+#REF!</f>
        <v>#REF!</v>
      </c>
      <c r="L9" s="22" t="e">
        <f>#REF!+#REF!</f>
        <v>#REF!</v>
      </c>
      <c r="M9" s="22" t="e">
        <f>#REF!+#REF!</f>
        <v>#REF!</v>
      </c>
      <c r="N9" s="22" t="e">
        <f>#REF!+#REF!</f>
        <v>#REF!</v>
      </c>
    </row>
    <row r="10" spans="1:14" ht="24" customHeight="1">
      <c r="A10" s="21" t="s">
        <v>15</v>
      </c>
      <c r="B10" s="2" t="s">
        <v>16</v>
      </c>
      <c r="C10" s="35" t="s">
        <v>17</v>
      </c>
      <c r="D10" s="36"/>
      <c r="E10" s="36"/>
      <c r="F10" s="41" t="str">
        <f>F11</f>
        <v>+1,5</v>
      </c>
      <c r="G10" s="3"/>
      <c r="H10" s="3"/>
      <c r="I10" s="3"/>
      <c r="J10" s="3"/>
      <c r="K10" s="22"/>
      <c r="L10" s="22"/>
      <c r="M10" s="22"/>
      <c r="N10" s="30"/>
    </row>
    <row r="11" spans="1:14" ht="16.5" customHeight="1">
      <c r="A11" s="25" t="s">
        <v>53</v>
      </c>
      <c r="B11" s="32" t="s">
        <v>18</v>
      </c>
      <c r="C11" s="36" t="s">
        <v>17</v>
      </c>
      <c r="D11" s="36" t="s">
        <v>51</v>
      </c>
      <c r="E11" s="36"/>
      <c r="F11" s="45" t="str">
        <f>F12</f>
        <v>+1,5</v>
      </c>
      <c r="G11" s="3"/>
      <c r="H11" s="3"/>
      <c r="I11" s="3"/>
      <c r="J11" s="3"/>
      <c r="K11" s="22"/>
      <c r="L11" s="22"/>
      <c r="M11" s="22"/>
      <c r="N11" s="30"/>
    </row>
    <row r="12" spans="1:14" ht="16.5" customHeight="1">
      <c r="A12" s="25"/>
      <c r="B12" s="32" t="s">
        <v>41</v>
      </c>
      <c r="C12" s="36" t="s">
        <v>17</v>
      </c>
      <c r="D12" s="36" t="s">
        <v>51</v>
      </c>
      <c r="E12" s="36" t="s">
        <v>36</v>
      </c>
      <c r="F12" s="42" t="s">
        <v>60</v>
      </c>
      <c r="G12" s="3"/>
      <c r="H12" s="3"/>
      <c r="I12" s="3"/>
      <c r="J12" s="3"/>
      <c r="K12" s="22"/>
      <c r="L12" s="22"/>
      <c r="M12" s="22"/>
      <c r="N12" s="30"/>
    </row>
    <row r="13" spans="1:17" ht="36" customHeight="1">
      <c r="A13" s="21" t="s">
        <v>57</v>
      </c>
      <c r="B13" s="2" t="s">
        <v>19</v>
      </c>
      <c r="C13" s="35" t="s">
        <v>20</v>
      </c>
      <c r="D13" s="36"/>
      <c r="E13" s="36"/>
      <c r="F13" s="41" t="str">
        <f>F14</f>
        <v>+99,7</v>
      </c>
      <c r="G13" s="28">
        <v>65.7</v>
      </c>
      <c r="H13" s="28">
        <v>0</v>
      </c>
      <c r="I13" s="28">
        <v>0</v>
      </c>
      <c r="J13" s="28">
        <v>0</v>
      </c>
      <c r="K13" s="22" t="e">
        <f>#REF!+#REF!+#REF!+#REF!</f>
        <v>#REF!</v>
      </c>
      <c r="L13" s="22" t="e">
        <f>#REF!+#REF!+#REF!+#REF!</f>
        <v>#REF!</v>
      </c>
      <c r="M13" s="22" t="e">
        <f>#REF!+#REF!+#REF!+#REF!</f>
        <v>#REF!</v>
      </c>
      <c r="N13" s="30" t="e">
        <f>#REF!+#REF!+#REF!+#REF!</f>
        <v>#REF!</v>
      </c>
      <c r="O13" s="27"/>
      <c r="P13" s="27"/>
      <c r="Q13" s="27"/>
    </row>
    <row r="14" spans="1:14" ht="21.75" customHeight="1">
      <c r="A14" s="25" t="s">
        <v>58</v>
      </c>
      <c r="B14" s="32" t="s">
        <v>21</v>
      </c>
      <c r="C14" s="34" t="s">
        <v>20</v>
      </c>
      <c r="D14" s="34" t="s">
        <v>52</v>
      </c>
      <c r="E14" s="37"/>
      <c r="F14" s="42" t="str">
        <f>F15</f>
        <v>+99,7</v>
      </c>
      <c r="G14" s="24"/>
      <c r="H14" s="24"/>
      <c r="I14" s="24"/>
      <c r="J14" s="24"/>
      <c r="K14" s="26"/>
      <c r="L14" s="26"/>
      <c r="M14" s="26"/>
      <c r="N14" s="26"/>
    </row>
    <row r="15" spans="1:14" ht="18" customHeight="1">
      <c r="A15" s="25"/>
      <c r="B15" s="32" t="s">
        <v>41</v>
      </c>
      <c r="C15" s="34" t="s">
        <v>20</v>
      </c>
      <c r="D15" s="34" t="s">
        <v>52</v>
      </c>
      <c r="E15" s="34" t="s">
        <v>36</v>
      </c>
      <c r="F15" s="42" t="s">
        <v>61</v>
      </c>
      <c r="G15" s="28"/>
      <c r="H15" s="28"/>
      <c r="I15" s="28"/>
      <c r="J15" s="28"/>
      <c r="K15" s="29"/>
      <c r="L15" s="29"/>
      <c r="M15" s="29"/>
      <c r="N15" s="29"/>
    </row>
    <row r="16" spans="1:14" ht="15" customHeight="1">
      <c r="A16" s="21" t="s">
        <v>38</v>
      </c>
      <c r="B16" s="32" t="s">
        <v>22</v>
      </c>
      <c r="C16" s="35" t="s">
        <v>23</v>
      </c>
      <c r="D16" s="35"/>
      <c r="E16" s="35"/>
      <c r="F16" s="43" t="str">
        <f>F17</f>
        <v>+4331,7</v>
      </c>
      <c r="G16" s="3">
        <f>SUM(G17:G20)</f>
        <v>0</v>
      </c>
      <c r="H16" s="3">
        <f>SUM(H17:H20)</f>
        <v>4532.02</v>
      </c>
      <c r="I16" s="3">
        <f>SUM(I17:I20)</f>
        <v>4435</v>
      </c>
      <c r="J16" s="3">
        <f>SUM(J17:J20)</f>
        <v>1285</v>
      </c>
      <c r="K16" s="22" t="e">
        <f>#REF!+K17+#REF!</f>
        <v>#REF!</v>
      </c>
      <c r="L16" s="22" t="e">
        <f>#REF!+L17+#REF!</f>
        <v>#REF!</v>
      </c>
      <c r="M16" s="22" t="e">
        <f>#REF!+M17+#REF!</f>
        <v>#REF!</v>
      </c>
      <c r="N16" s="22" t="e">
        <f>#REF!+N17+#REF!</f>
        <v>#REF!</v>
      </c>
    </row>
    <row r="17" spans="1:14" ht="16.5" customHeight="1">
      <c r="A17" s="21" t="s">
        <v>39</v>
      </c>
      <c r="B17" s="2" t="s">
        <v>24</v>
      </c>
      <c r="C17" s="38" t="s">
        <v>25</v>
      </c>
      <c r="D17" s="37"/>
      <c r="E17" s="37"/>
      <c r="F17" s="43" t="s">
        <v>73</v>
      </c>
      <c r="G17" s="24">
        <f>10-10</f>
        <v>0</v>
      </c>
      <c r="H17" s="24">
        <f>3260+250+15+85+30+100+336.67+355.35+100</f>
        <v>4532.02</v>
      </c>
      <c r="I17" s="24">
        <f>1705+30+10+350+60+30+1200+250+800</f>
        <v>4435</v>
      </c>
      <c r="J17" s="24">
        <f>60+85+1140</f>
        <v>1285</v>
      </c>
      <c r="K17" s="23" t="e">
        <f>SUM(K19,K23,#REF!,#REF!,#REF!,K32,#REF!,#REF!,#REF!,#REF!,#REF!,#REF!)</f>
        <v>#REF!</v>
      </c>
      <c r="L17" s="23" t="e">
        <f>SUM(L19,L23,#REF!,#REF!,#REF!,L32,#REF!,#REF!,#REF!,#REF!,#REF!,#REF!)</f>
        <v>#REF!</v>
      </c>
      <c r="M17" s="23" t="e">
        <f>SUM(M19,M23,#REF!,#REF!,#REF!,M32,#REF!,#REF!,#REF!,#REF!,#REF!,#REF!)</f>
        <v>#REF!</v>
      </c>
      <c r="N17" s="23" t="e">
        <f>SUM(N19,N23,#REF!,#REF!,#REF!,N32,#REF!,#REF!,#REF!,#REF!,#REF!,#REF!)</f>
        <v>#REF!</v>
      </c>
    </row>
    <row r="18" spans="1:14" ht="15.75" customHeight="1">
      <c r="A18" s="25" t="s">
        <v>40</v>
      </c>
      <c r="B18" s="32" t="s">
        <v>26</v>
      </c>
      <c r="C18" s="34" t="s">
        <v>25</v>
      </c>
      <c r="D18" s="34" t="s">
        <v>42</v>
      </c>
      <c r="E18" s="37"/>
      <c r="F18" s="42" t="s">
        <v>74</v>
      </c>
      <c r="G18" s="24"/>
      <c r="H18" s="24"/>
      <c r="I18" s="24"/>
      <c r="J18" s="24"/>
      <c r="K18" s="23"/>
      <c r="L18" s="23"/>
      <c r="M18" s="23"/>
      <c r="N18" s="23"/>
    </row>
    <row r="19" spans="1:14" ht="20.25">
      <c r="A19" s="25"/>
      <c r="B19" s="32" t="s">
        <v>27</v>
      </c>
      <c r="C19" s="34" t="s">
        <v>25</v>
      </c>
      <c r="D19" s="34" t="s">
        <v>43</v>
      </c>
      <c r="E19" s="37"/>
      <c r="F19" s="42" t="str">
        <f>F20</f>
        <v>+1132,4</v>
      </c>
      <c r="G19" s="24"/>
      <c r="H19" s="24"/>
      <c r="I19" s="24"/>
      <c r="J19" s="24"/>
      <c r="K19" s="26" t="e">
        <f>K20</f>
        <v>#REF!</v>
      </c>
      <c r="L19" s="26" t="e">
        <f>L20</f>
        <v>#REF!</v>
      </c>
      <c r="M19" s="26" t="e">
        <f>M20</f>
        <v>#REF!</v>
      </c>
      <c r="N19" s="26" t="e">
        <f>N20</f>
        <v>#REF!</v>
      </c>
    </row>
    <row r="20" spans="1:14" ht="12">
      <c r="A20" s="25"/>
      <c r="B20" s="32" t="s">
        <v>41</v>
      </c>
      <c r="C20" s="34" t="s">
        <v>25</v>
      </c>
      <c r="D20" s="34" t="s">
        <v>43</v>
      </c>
      <c r="E20" s="34" t="s">
        <v>36</v>
      </c>
      <c r="F20" s="42" t="s">
        <v>75</v>
      </c>
      <c r="G20" s="28"/>
      <c r="H20" s="28"/>
      <c r="I20" s="28"/>
      <c r="J20" s="28"/>
      <c r="K20" s="29" t="e">
        <f>#REF!</f>
        <v>#REF!</v>
      </c>
      <c r="L20" s="29" t="e">
        <f>#REF!</f>
        <v>#REF!</v>
      </c>
      <c r="M20" s="29" t="e">
        <f>#REF!</f>
        <v>#REF!</v>
      </c>
      <c r="N20" s="29" t="e">
        <f>#REF!</f>
        <v>#REF!</v>
      </c>
    </row>
    <row r="21" spans="1:14" ht="20.25">
      <c r="A21" s="25"/>
      <c r="B21" s="32" t="s">
        <v>35</v>
      </c>
      <c r="C21" s="34" t="s">
        <v>25</v>
      </c>
      <c r="D21" s="34" t="s">
        <v>44</v>
      </c>
      <c r="E21" s="34"/>
      <c r="F21" s="42" t="str">
        <f>F22</f>
        <v>-360,0</v>
      </c>
      <c r="G21" s="28"/>
      <c r="H21" s="28"/>
      <c r="I21" s="28"/>
      <c r="J21" s="28"/>
      <c r="K21" s="29"/>
      <c r="L21" s="29"/>
      <c r="M21" s="29"/>
      <c r="N21" s="29"/>
    </row>
    <row r="22" spans="1:14" ht="12">
      <c r="A22" s="25"/>
      <c r="B22" s="32" t="s">
        <v>41</v>
      </c>
      <c r="C22" s="34" t="s">
        <v>25</v>
      </c>
      <c r="D22" s="34" t="s">
        <v>44</v>
      </c>
      <c r="E22" s="34" t="s">
        <v>36</v>
      </c>
      <c r="F22" s="42" t="s">
        <v>76</v>
      </c>
      <c r="G22" s="28"/>
      <c r="H22" s="28"/>
      <c r="I22" s="28"/>
      <c r="J22" s="28"/>
      <c r="K22" s="29"/>
      <c r="L22" s="29"/>
      <c r="M22" s="29"/>
      <c r="N22" s="29"/>
    </row>
    <row r="23" spans="1:14" ht="12">
      <c r="A23" s="25"/>
      <c r="B23" s="32" t="s">
        <v>28</v>
      </c>
      <c r="C23" s="34" t="s">
        <v>25</v>
      </c>
      <c r="D23" s="34" t="s">
        <v>45</v>
      </c>
      <c r="E23" s="37"/>
      <c r="F23" s="42" t="str">
        <f>F24</f>
        <v>+737,0</v>
      </c>
      <c r="G23" s="24"/>
      <c r="H23" s="24"/>
      <c r="I23" s="24"/>
      <c r="J23" s="24"/>
      <c r="K23" s="26" t="e">
        <f>K24</f>
        <v>#REF!</v>
      </c>
      <c r="L23" s="26" t="e">
        <f>L24</f>
        <v>#REF!</v>
      </c>
      <c r="M23" s="26" t="e">
        <f>M24</f>
        <v>#REF!</v>
      </c>
      <c r="N23" s="26" t="e">
        <f>N24</f>
        <v>#REF!</v>
      </c>
    </row>
    <row r="24" spans="1:14" ht="12">
      <c r="A24" s="25"/>
      <c r="B24" s="32" t="s">
        <v>41</v>
      </c>
      <c r="C24" s="36" t="s">
        <v>25</v>
      </c>
      <c r="D24" s="34" t="s">
        <v>45</v>
      </c>
      <c r="E24" s="36" t="s">
        <v>36</v>
      </c>
      <c r="F24" s="42" t="s">
        <v>77</v>
      </c>
      <c r="G24" s="28"/>
      <c r="H24" s="28"/>
      <c r="I24" s="28"/>
      <c r="J24" s="28"/>
      <c r="K24" s="29" t="e">
        <f>#REF!</f>
        <v>#REF!</v>
      </c>
      <c r="L24" s="29" t="e">
        <f>#REF!</f>
        <v>#REF!</v>
      </c>
      <c r="M24" s="29" t="e">
        <f>#REF!</f>
        <v>#REF!</v>
      </c>
      <c r="N24" s="29" t="e">
        <f>#REF!</f>
        <v>#REF!</v>
      </c>
    </row>
    <row r="25" spans="1:14" ht="20.25">
      <c r="A25" s="25"/>
      <c r="B25" s="33" t="s">
        <v>31</v>
      </c>
      <c r="C25" s="36" t="s">
        <v>25</v>
      </c>
      <c r="D25" s="34" t="s">
        <v>46</v>
      </c>
      <c r="E25" s="36"/>
      <c r="F25" s="42" t="str">
        <f>F26</f>
        <v>+7,8</v>
      </c>
      <c r="G25" s="28"/>
      <c r="H25" s="28"/>
      <c r="I25" s="28"/>
      <c r="J25" s="28"/>
      <c r="K25" s="29"/>
      <c r="L25" s="29"/>
      <c r="M25" s="29"/>
      <c r="N25" s="29"/>
    </row>
    <row r="26" spans="1:14" ht="12">
      <c r="A26" s="25"/>
      <c r="B26" s="32" t="s">
        <v>41</v>
      </c>
      <c r="C26" s="36" t="s">
        <v>25</v>
      </c>
      <c r="D26" s="34" t="s">
        <v>46</v>
      </c>
      <c r="E26" s="36" t="s">
        <v>36</v>
      </c>
      <c r="F26" s="42" t="s">
        <v>78</v>
      </c>
      <c r="G26" s="28"/>
      <c r="H26" s="28"/>
      <c r="I26" s="28"/>
      <c r="J26" s="28"/>
      <c r="K26" s="29"/>
      <c r="L26" s="29"/>
      <c r="M26" s="29"/>
      <c r="N26" s="29"/>
    </row>
    <row r="27" spans="1:14" ht="20.25">
      <c r="A27" s="25" t="s">
        <v>54</v>
      </c>
      <c r="B27" s="32" t="s">
        <v>63</v>
      </c>
      <c r="C27" s="34" t="s">
        <v>25</v>
      </c>
      <c r="D27" s="34" t="s">
        <v>67</v>
      </c>
      <c r="E27" s="36"/>
      <c r="F27" s="42" t="s">
        <v>68</v>
      </c>
      <c r="G27" s="28"/>
      <c r="H27" s="28"/>
      <c r="I27" s="28"/>
      <c r="J27" s="28"/>
      <c r="K27" s="29"/>
      <c r="L27" s="29"/>
      <c r="M27" s="29"/>
      <c r="N27" s="29"/>
    </row>
    <row r="28" spans="1:14" ht="12">
      <c r="A28" s="25"/>
      <c r="B28" s="32" t="s">
        <v>64</v>
      </c>
      <c r="C28" s="34" t="s">
        <v>25</v>
      </c>
      <c r="D28" s="34" t="s">
        <v>69</v>
      </c>
      <c r="E28" s="37"/>
      <c r="F28" s="42" t="s">
        <v>70</v>
      </c>
      <c r="G28" s="28"/>
      <c r="H28" s="28"/>
      <c r="I28" s="28"/>
      <c r="J28" s="28"/>
      <c r="K28" s="29"/>
      <c r="L28" s="29"/>
      <c r="M28" s="29"/>
      <c r="N28" s="29"/>
    </row>
    <row r="29" spans="1:14" ht="12">
      <c r="A29" s="25"/>
      <c r="B29" s="32" t="s">
        <v>41</v>
      </c>
      <c r="C29" s="36" t="s">
        <v>25</v>
      </c>
      <c r="D29" s="34" t="s">
        <v>69</v>
      </c>
      <c r="E29" s="36" t="s">
        <v>36</v>
      </c>
      <c r="F29" s="42" t="s">
        <v>70</v>
      </c>
      <c r="G29" s="28"/>
      <c r="H29" s="28"/>
      <c r="I29" s="28"/>
      <c r="J29" s="28"/>
      <c r="K29" s="29"/>
      <c r="L29" s="29"/>
      <c r="M29" s="29"/>
      <c r="N29" s="29"/>
    </row>
    <row r="30" spans="1:14" ht="12">
      <c r="A30" s="25"/>
      <c r="B30" s="32" t="s">
        <v>65</v>
      </c>
      <c r="C30" s="34" t="s">
        <v>25</v>
      </c>
      <c r="D30" s="34" t="s">
        <v>71</v>
      </c>
      <c r="E30" s="37"/>
      <c r="F30" s="42" t="s">
        <v>72</v>
      </c>
      <c r="G30" s="28"/>
      <c r="H30" s="28"/>
      <c r="I30" s="28"/>
      <c r="J30" s="28"/>
      <c r="K30" s="29"/>
      <c r="L30" s="29"/>
      <c r="M30" s="29"/>
      <c r="N30" s="29"/>
    </row>
    <row r="31" spans="1:14" ht="12">
      <c r="A31" s="25"/>
      <c r="B31" s="32" t="s">
        <v>41</v>
      </c>
      <c r="C31" s="36" t="s">
        <v>25</v>
      </c>
      <c r="D31" s="34" t="s">
        <v>71</v>
      </c>
      <c r="E31" s="36" t="s">
        <v>36</v>
      </c>
      <c r="F31" s="42" t="s">
        <v>72</v>
      </c>
      <c r="G31" s="28"/>
      <c r="H31" s="28"/>
      <c r="I31" s="28"/>
      <c r="J31" s="28"/>
      <c r="K31" s="29"/>
      <c r="L31" s="29"/>
      <c r="M31" s="29"/>
      <c r="N31" s="29"/>
    </row>
    <row r="32" spans="1:14" ht="12">
      <c r="A32" s="46" t="s">
        <v>54</v>
      </c>
      <c r="B32" s="32" t="s">
        <v>29</v>
      </c>
      <c r="C32" s="34" t="s">
        <v>25</v>
      </c>
      <c r="D32" s="34" t="s">
        <v>47</v>
      </c>
      <c r="E32" s="37"/>
      <c r="F32" s="42" t="s">
        <v>85</v>
      </c>
      <c r="G32" s="24"/>
      <c r="H32" s="24"/>
      <c r="I32" s="24"/>
      <c r="J32" s="24"/>
      <c r="K32" s="26" t="e">
        <f>K34</f>
        <v>#REF!</v>
      </c>
      <c r="L32" s="26" t="e">
        <f>L34</f>
        <v>#REF!</v>
      </c>
      <c r="M32" s="26" t="e">
        <f>M34</f>
        <v>#REF!</v>
      </c>
      <c r="N32" s="26" t="e">
        <f>N34</f>
        <v>#REF!</v>
      </c>
    </row>
    <row r="33" spans="1:14" ht="12">
      <c r="A33" s="25"/>
      <c r="B33" s="32" t="s">
        <v>32</v>
      </c>
      <c r="C33" s="34" t="s">
        <v>25</v>
      </c>
      <c r="D33" s="34" t="s">
        <v>48</v>
      </c>
      <c r="E33" s="37"/>
      <c r="F33" s="42" t="str">
        <f>F34</f>
        <v>+94,9</v>
      </c>
      <c r="G33" s="24"/>
      <c r="H33" s="24"/>
      <c r="I33" s="24"/>
      <c r="J33" s="24"/>
      <c r="K33" s="26"/>
      <c r="L33" s="26"/>
      <c r="M33" s="26"/>
      <c r="N33" s="26"/>
    </row>
    <row r="34" spans="1:14" ht="12">
      <c r="A34" s="25"/>
      <c r="B34" s="32" t="s">
        <v>41</v>
      </c>
      <c r="C34" s="36" t="s">
        <v>25</v>
      </c>
      <c r="D34" s="34" t="s">
        <v>48</v>
      </c>
      <c r="E34" s="36" t="s">
        <v>36</v>
      </c>
      <c r="F34" s="42" t="s">
        <v>86</v>
      </c>
      <c r="G34" s="28"/>
      <c r="H34" s="28"/>
      <c r="I34" s="28"/>
      <c r="J34" s="28"/>
      <c r="K34" s="29" t="e">
        <f>#REF!</f>
        <v>#REF!</v>
      </c>
      <c r="L34" s="29" t="e">
        <f>#REF!</f>
        <v>#REF!</v>
      </c>
      <c r="M34" s="29" t="e">
        <f>#REF!</f>
        <v>#REF!</v>
      </c>
      <c r="N34" s="29" t="e">
        <f>#REF!</f>
        <v>#REF!</v>
      </c>
    </row>
    <row r="35" spans="1:14" ht="20.25">
      <c r="A35" s="25"/>
      <c r="B35" s="32" t="s">
        <v>79</v>
      </c>
      <c r="C35" s="36" t="s">
        <v>25</v>
      </c>
      <c r="D35" s="34" t="s">
        <v>81</v>
      </c>
      <c r="E35" s="36"/>
      <c r="F35" s="42" t="str">
        <f>F36</f>
        <v>+151,0</v>
      </c>
      <c r="G35" s="28"/>
      <c r="H35" s="28"/>
      <c r="I35" s="28"/>
      <c r="J35" s="28"/>
      <c r="K35" s="29"/>
      <c r="L35" s="29"/>
      <c r="M35" s="29"/>
      <c r="N35" s="29"/>
    </row>
    <row r="36" spans="1:14" ht="12">
      <c r="A36" s="25"/>
      <c r="B36" s="32" t="s">
        <v>41</v>
      </c>
      <c r="C36" s="36" t="s">
        <v>25</v>
      </c>
      <c r="D36" s="34" t="s">
        <v>81</v>
      </c>
      <c r="E36" s="36" t="s">
        <v>36</v>
      </c>
      <c r="F36" s="42" t="s">
        <v>82</v>
      </c>
      <c r="G36" s="28"/>
      <c r="H36" s="28"/>
      <c r="I36" s="28"/>
      <c r="J36" s="28"/>
      <c r="K36" s="29"/>
      <c r="L36" s="29"/>
      <c r="M36" s="29"/>
      <c r="N36" s="29"/>
    </row>
    <row r="37" spans="1:14" ht="20.25">
      <c r="A37" s="25"/>
      <c r="B37" s="32" t="s">
        <v>80</v>
      </c>
      <c r="C37" s="36" t="s">
        <v>25</v>
      </c>
      <c r="D37" s="34" t="s">
        <v>83</v>
      </c>
      <c r="E37" s="36"/>
      <c r="F37" s="42" t="s">
        <v>84</v>
      </c>
      <c r="G37" s="28"/>
      <c r="H37" s="28"/>
      <c r="I37" s="28"/>
      <c r="J37" s="28"/>
      <c r="K37" s="29"/>
      <c r="L37" s="29"/>
      <c r="M37" s="29"/>
      <c r="N37" s="29"/>
    </row>
    <row r="38" spans="1:14" ht="12">
      <c r="A38" s="25"/>
      <c r="B38" s="32" t="s">
        <v>41</v>
      </c>
      <c r="C38" s="36" t="s">
        <v>25</v>
      </c>
      <c r="D38" s="34" t="s">
        <v>83</v>
      </c>
      <c r="E38" s="36" t="s">
        <v>36</v>
      </c>
      <c r="F38" s="42" t="s">
        <v>84</v>
      </c>
      <c r="G38" s="28"/>
      <c r="H38" s="28"/>
      <c r="I38" s="28"/>
      <c r="J38" s="28"/>
      <c r="K38" s="29"/>
      <c r="L38" s="29"/>
      <c r="M38" s="29"/>
      <c r="N38" s="29"/>
    </row>
    <row r="39" spans="1:14" ht="12">
      <c r="A39" s="25" t="s">
        <v>66</v>
      </c>
      <c r="B39" s="32" t="s">
        <v>33</v>
      </c>
      <c r="C39" s="36" t="s">
        <v>25</v>
      </c>
      <c r="D39" s="34" t="s">
        <v>49</v>
      </c>
      <c r="E39" s="36"/>
      <c r="F39" s="42" t="s">
        <v>89</v>
      </c>
      <c r="G39" s="28"/>
      <c r="H39" s="28"/>
      <c r="I39" s="28"/>
      <c r="J39" s="28"/>
      <c r="K39" s="29"/>
      <c r="L39" s="29"/>
      <c r="M39" s="29"/>
      <c r="N39" s="29"/>
    </row>
    <row r="40" spans="1:14" ht="12">
      <c r="A40" s="25"/>
      <c r="B40" s="32" t="s">
        <v>34</v>
      </c>
      <c r="C40" s="36" t="s">
        <v>25</v>
      </c>
      <c r="D40" s="34" t="s">
        <v>50</v>
      </c>
      <c r="E40" s="36"/>
      <c r="F40" s="42" t="str">
        <f>F41</f>
        <v>+2121,4</v>
      </c>
      <c r="G40" s="28"/>
      <c r="H40" s="28"/>
      <c r="I40" s="28"/>
      <c r="J40" s="28"/>
      <c r="K40" s="29"/>
      <c r="L40" s="29"/>
      <c r="M40" s="29"/>
      <c r="N40" s="29"/>
    </row>
    <row r="41" spans="1:14" ht="12">
      <c r="A41" s="25"/>
      <c r="B41" s="32" t="s">
        <v>41</v>
      </c>
      <c r="C41" s="36" t="s">
        <v>25</v>
      </c>
      <c r="D41" s="34" t="s">
        <v>50</v>
      </c>
      <c r="E41" s="36" t="s">
        <v>36</v>
      </c>
      <c r="F41" s="42" t="s">
        <v>90</v>
      </c>
      <c r="G41" s="28"/>
      <c r="H41" s="28"/>
      <c r="I41" s="28"/>
      <c r="J41" s="28"/>
      <c r="K41" s="29"/>
      <c r="L41" s="29"/>
      <c r="M41" s="29"/>
      <c r="N41" s="29"/>
    </row>
    <row r="42" spans="1:14" ht="12">
      <c r="A42" s="25"/>
      <c r="B42" s="32" t="s">
        <v>87</v>
      </c>
      <c r="C42" s="36" t="s">
        <v>25</v>
      </c>
      <c r="D42" s="34" t="s">
        <v>88</v>
      </c>
      <c r="E42" s="36"/>
      <c r="F42" s="42" t="s">
        <v>72</v>
      </c>
      <c r="G42" s="47"/>
      <c r="H42" s="47"/>
      <c r="I42" s="47"/>
      <c r="J42" s="47"/>
      <c r="K42" s="29"/>
      <c r="L42" s="29"/>
      <c r="M42" s="29"/>
      <c r="N42" s="29"/>
    </row>
    <row r="43" spans="1:14" ht="12">
      <c r="A43" s="25"/>
      <c r="B43" s="32" t="s">
        <v>41</v>
      </c>
      <c r="C43" s="36" t="s">
        <v>25</v>
      </c>
      <c r="D43" s="34" t="s">
        <v>88</v>
      </c>
      <c r="E43" s="36" t="s">
        <v>36</v>
      </c>
      <c r="F43" s="42" t="s">
        <v>72</v>
      </c>
      <c r="G43" s="47"/>
      <c r="H43" s="47"/>
      <c r="I43" s="47"/>
      <c r="J43" s="47"/>
      <c r="K43" s="29"/>
      <c r="L43" s="29"/>
      <c r="M43" s="29"/>
      <c r="N43" s="29"/>
    </row>
    <row r="44" spans="1:14" ht="13.5" customHeight="1">
      <c r="A44" s="31"/>
      <c r="B44" s="4" t="s">
        <v>30</v>
      </c>
      <c r="C44" s="39"/>
      <c r="D44" s="39"/>
      <c r="E44" s="39"/>
      <c r="F44" s="43" t="s">
        <v>91</v>
      </c>
      <c r="G44" s="1"/>
      <c r="H44" s="1"/>
      <c r="I44" s="1"/>
      <c r="J44" s="1"/>
      <c r="K44" s="22" t="e">
        <f>#REF!+#REF!</f>
        <v>#REF!</v>
      </c>
      <c r="L44" s="22" t="e">
        <f>#REF!+#REF!</f>
        <v>#REF!</v>
      </c>
      <c r="M44" s="22" t="e">
        <f>#REF!+#REF!</f>
        <v>#REF!</v>
      </c>
      <c r="N44" s="22" t="e">
        <f>#REF!+#REF!</f>
        <v>#REF!</v>
      </c>
    </row>
  </sheetData>
  <sheetProtection/>
  <mergeCells count="4">
    <mergeCell ref="A1:J1"/>
    <mergeCell ref="A3:J3"/>
    <mergeCell ref="A4:F4"/>
    <mergeCell ref="A6:G6"/>
  </mergeCells>
  <printOptions/>
  <pageMargins left="1.4173228346456694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2017-09-11T06:01:52Z</cp:lastPrinted>
  <dcterms:created xsi:type="dcterms:W3CDTF">2001-12-26T13:25:46Z</dcterms:created>
  <dcterms:modified xsi:type="dcterms:W3CDTF">2017-09-12T07:35:39Z</dcterms:modified>
  <cp:category/>
  <cp:version/>
  <cp:contentType/>
  <cp:contentStatus/>
</cp:coreProperties>
</file>